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sk13122\Desktop\"/>
    </mc:Choice>
  </mc:AlternateContent>
  <xr:revisionPtr revIDLastSave="0" documentId="13_ncr:1_{439AF4B9-9BAD-49BC-83A0-A129846C9A76}" xr6:coauthVersionLast="46" xr6:coauthVersionMax="46" xr10:uidLastSave="{00000000-0000-0000-0000-000000000000}"/>
  <bookViews>
    <workbookView xWindow="330" yWindow="735" windowWidth="28470" windowHeight="16665" tabRatio="830" activeTab="2" xr2:uid="{00000000-000D-0000-FFFF-FFFF00000000}"/>
  </bookViews>
  <sheets>
    <sheet name="Svarprosent" sheetId="37" r:id="rId1"/>
    <sheet name="Stavanger kommune (Vår 2021)1" sheetId="3" r:id="rId2"/>
    <sheet name="Sunde skole (Vår 2021)" sheetId="2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37" l="1"/>
  <c r="I22" i="3"/>
  <c r="H15" i="3"/>
  <c r="I22" i="27"/>
  <c r="H15" i="27"/>
  <c r="C34" i="37"/>
  <c r="B34" i="37"/>
  <c r="D3" i="37"/>
  <c r="D4" i="37"/>
  <c r="D5" i="37"/>
  <c r="D6" i="37"/>
  <c r="D7" i="37"/>
  <c r="D8" i="37"/>
  <c r="D9" i="37"/>
  <c r="D10" i="37"/>
  <c r="D11" i="37"/>
  <c r="D12" i="37"/>
  <c r="D13" i="37"/>
  <c r="D14" i="37"/>
  <c r="D15" i="37"/>
  <c r="D16" i="37"/>
  <c r="D17" i="37"/>
  <c r="D18" i="37"/>
  <c r="D20" i="37"/>
  <c r="D21" i="37"/>
  <c r="D22" i="37"/>
  <c r="D23" i="37"/>
  <c r="D24" i="37"/>
  <c r="D25" i="37"/>
  <c r="D27" i="37"/>
  <c r="D28" i="37"/>
  <c r="D29" i="37"/>
  <c r="D30" i="37"/>
  <c r="D31" i="37"/>
  <c r="D32" i="37"/>
  <c r="D33" i="37"/>
  <c r="D2" i="37"/>
  <c r="D34" i="37" l="1"/>
</calcChain>
</file>

<file path=xl/sharedStrings.xml><?xml version="1.0" encoding="utf-8"?>
<sst xmlns="http://schemas.openxmlformats.org/spreadsheetml/2006/main" count="144" uniqueCount="70">
  <si>
    <t>Utvalg</t>
  </si>
  <si>
    <t>År</t>
  </si>
  <si>
    <t>Prikket</t>
  </si>
  <si>
    <t>Sist oppdatert</t>
  </si>
  <si>
    <t>Stavanger kommune (Vår 2021)</t>
  </si>
  <si>
    <t>Vår 2021</t>
  </si>
  <si>
    <t/>
  </si>
  <si>
    <t>29.03.2021</t>
  </si>
  <si>
    <t>Foreldreundersøkelsen</t>
  </si>
  <si>
    <t xml:space="preserve">Symbolet (-) betyr at resultatet er skjult, se "Prikkeregler" i brukerveiledningen._x000D_
_x000D_
</t>
  </si>
  <si>
    <t xml:space="preserve">_x000D_
Skolefritidsordningen (SFO) 1_x000D_
_x000D_
</t>
  </si>
  <si>
    <t>Helt enig</t>
  </si>
  <si>
    <t>Delvis enig</t>
  </si>
  <si>
    <t>Verken enig eller uenig</t>
  </si>
  <si>
    <t>Delvis uenig</t>
  </si>
  <si>
    <t>Helt uenig</t>
  </si>
  <si>
    <t>Vet ikke</t>
  </si>
  <si>
    <t>Snitt</t>
  </si>
  <si>
    <t>Barnet mitt trives på SFO</t>
  </si>
  <si>
    <t>Jeg opplever at personalet på SFO bidrar til et godt sosialt miljø for barna</t>
  </si>
  <si>
    <t>Jeg opplever at personalet på SFO bidrar til et fysisk trygt miljø for barna</t>
  </si>
  <si>
    <t>Det samlede aktivitetstilbudet på SFO er godt tilpasset</t>
  </si>
  <si>
    <t>Aktivitetene i skolens ferier er gode</t>
  </si>
  <si>
    <t xml:space="preserve">_x000D_
Skolefritidsordningen (SFO) 2_x000D_
_x000D_
</t>
  </si>
  <si>
    <t>Jeg har et godt samarbeid med personalet på SFO</t>
  </si>
  <si>
    <t>Jeg opplever at beskjedene jeg gir til personalet på SFO, blir fulgt opp</t>
  </si>
  <si>
    <t>Jeg opplever at jeg får tilstrekkelig informasjon om SFO-tilbudet</t>
  </si>
  <si>
    <t>Det er nyttig for vår familie at informasjonen om SFO og dets aktivitetstilbud og matplaner er tilgjengelig på Internett</t>
  </si>
  <si>
    <t>Tilbudet om leksehjelp i SFO-tiden fungerer bra for mitt barn</t>
  </si>
  <si>
    <t>Måltidet på SFO er variert</t>
  </si>
  <si>
    <t>Måltidet på SFO er sunt</t>
  </si>
  <si>
    <t>Jeg synes det er riktig at SFO har enkelte foreldrebetalte aktiviteter</t>
  </si>
  <si>
    <t>-</t>
  </si>
  <si>
    <t>Sunde skole (Vår 2021)</t>
  </si>
  <si>
    <t>Auglend</t>
  </si>
  <si>
    <t>Buøy</t>
  </si>
  <si>
    <t>Byfjord</t>
  </si>
  <si>
    <t>Eiganes</t>
  </si>
  <si>
    <t>Gausel</t>
  </si>
  <si>
    <t>Godeset</t>
  </si>
  <si>
    <t>Hafrsfjord</t>
  </si>
  <si>
    <t>Hundvåg</t>
  </si>
  <si>
    <t>Jåtten</t>
  </si>
  <si>
    <t>Kampen</t>
  </si>
  <si>
    <t>Kvaleberg</t>
  </si>
  <si>
    <t>Kvernevik</t>
  </si>
  <si>
    <t>Lassa</t>
  </si>
  <si>
    <t>Madlamark</t>
  </si>
  <si>
    <t>Madlavoll</t>
  </si>
  <si>
    <t>Nylund</t>
  </si>
  <si>
    <t>Roaldsøy</t>
  </si>
  <si>
    <t>Skeie</t>
  </si>
  <si>
    <t>Storhaug</t>
  </si>
  <si>
    <t>Sunde</t>
  </si>
  <si>
    <t>Tasta</t>
  </si>
  <si>
    <t>Teinå</t>
  </si>
  <si>
    <t>Tjensvoll</t>
  </si>
  <si>
    <t>Vardenes</t>
  </si>
  <si>
    <t>Vassøy</t>
  </si>
  <si>
    <t>Vaulen</t>
  </si>
  <si>
    <t>Våland</t>
  </si>
  <si>
    <t>Stavanger</t>
  </si>
  <si>
    <t>Finnøy sentralskole</t>
  </si>
  <si>
    <t>Fogn oppvekstsenter</t>
  </si>
  <si>
    <t>Sjernarøy oppvekstsenter</t>
  </si>
  <si>
    <t>Vikevåg</t>
  </si>
  <si>
    <t>Invitert</t>
  </si>
  <si>
    <t>Besvart</t>
  </si>
  <si>
    <t>Prosent</t>
  </si>
  <si>
    <t>Mosterøy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</si>
</sst>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kr&quot;\ * #,##0_ ;_ &quot;kr&quot;\ * \-#,##0_ ;_ &quot;kr&quot;\ * &quot;-&quot;_ ;_ @_ "/>
    <numFmt numFmtId="165" formatCode="_ * #,##0_ ;_ * \-#,##0_ ;_ * &quot;-&quot;_ ;_ @_ "/>
    <numFmt numFmtId="166" formatCode="_ &quot;kr&quot;\ * #,##0.00_ ;_ &quot;kr&quot;\ * \-#,##0.00_ ;_ &quot;kr&quot;\ * &quot;-&quot;??_ ;_ @_ "/>
    <numFmt numFmtId="167" formatCode="_ * #,##0.00_ ;_ * \-#,##0.00_ ;_ * &quot;-&quot;??_ ;_ @_ "/>
    <numFmt numFmtId="168" formatCode="#0.0"/>
  </numFmts>
  <fonts count="6" x14ac:knownFonts="1">
    <font>
      <sz val="10"/>
      <color theme="1"/>
      <name val="Arial"/>
      <family val="2"/>
    </font>
    <font>
      <sz val="10"/>
      <color theme="1"/>
      <name val="Tahoma"/>
      <family val="2"/>
    </font>
    <font>
      <sz val="10"/>
      <color rgb="FF0066CC"/>
      <name val="Tahoma"/>
      <family val="2"/>
    </font>
    <font>
      <sz val="12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3" fillId="5" borderId="0" applyNumberFormat="0" applyBorder="0" applyAlignment="0" applyProtection="0"/>
    <xf numFmtId="0" fontId="1" fillId="2" borderId="0" applyNumberFormat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23">
    <xf numFmtId="0" fontId="0" fillId="0" borderId="0" xfId="0"/>
    <xf numFmtId="49" fontId="1" fillId="4" borderId="1" xfId="9" applyNumberFormat="1" applyBorder="1" applyAlignment="1">
      <alignment horizontal="left" vertical="center" wrapText="1"/>
    </xf>
    <xf numFmtId="49" fontId="1" fillId="4" borderId="1" xfId="9" applyNumberFormat="1" applyBorder="1" applyAlignment="1">
      <alignment horizontal="center" vertical="center" wrapText="1"/>
    </xf>
    <xf numFmtId="49" fontId="1" fillId="2" borderId="1" xfId="10" applyNumberFormat="1" applyBorder="1" applyAlignment="1">
      <alignment horizontal="left" vertical="center" wrapText="1"/>
    </xf>
    <xf numFmtId="49" fontId="1" fillId="2" borderId="1" xfId="10" applyNumberFormat="1" applyBorder="1" applyAlignment="1">
      <alignment horizontal="center" vertical="center" wrapText="1"/>
    </xf>
    <xf numFmtId="49" fontId="1" fillId="4" borderId="1" xfId="9" applyNumberFormat="1" applyBorder="1" applyAlignment="1">
      <alignment vertical="center" wrapText="1"/>
    </xf>
    <xf numFmtId="49" fontId="2" fillId="4" borderId="1" xfId="9" applyNumberFormat="1" applyFont="1" applyBorder="1" applyAlignment="1">
      <alignment horizontal="center" vertical="center" wrapText="1"/>
    </xf>
    <xf numFmtId="49" fontId="1" fillId="2" borderId="1" xfId="10" applyNumberFormat="1" applyBorder="1" applyAlignment="1">
      <alignment vertical="center" wrapText="1"/>
    </xf>
    <xf numFmtId="1" fontId="1" fillId="2" borderId="1" xfId="10" applyNumberFormat="1" applyBorder="1" applyAlignment="1">
      <alignment horizontal="center" vertical="center"/>
    </xf>
    <xf numFmtId="168" fontId="1" fillId="6" borderId="1" xfId="10" applyNumberFormat="1" applyFill="1" applyBorder="1" applyAlignment="1">
      <alignment horizontal="center" vertical="center"/>
    </xf>
    <xf numFmtId="1" fontId="1" fillId="6" borderId="1" xfId="10" applyNumberFormat="1" applyFill="1" applyBorder="1" applyAlignment="1">
      <alignment horizontal="center" vertical="center"/>
    </xf>
    <xf numFmtId="0" fontId="5" fillId="0" borderId="0" xfId="0" applyFont="1"/>
    <xf numFmtId="0" fontId="0" fillId="0" borderId="2" xfId="0" applyBorder="1"/>
    <xf numFmtId="0" fontId="0" fillId="0" borderId="3" xfId="0" applyBorder="1"/>
    <xf numFmtId="1" fontId="0" fillId="0" borderId="0" xfId="0" applyNumberFormat="1"/>
    <xf numFmtId="168" fontId="0" fillId="0" borderId="0" xfId="0" applyNumberFormat="1"/>
    <xf numFmtId="168" fontId="0" fillId="0" borderId="0" xfId="0" applyNumberFormat="1" applyAlignment="1">
      <alignment horizontal="center"/>
    </xf>
    <xf numFmtId="1" fontId="1" fillId="0" borderId="1" xfId="10" applyNumberFormat="1" applyFill="1" applyBorder="1" applyAlignment="1">
      <alignment horizontal="center" vertical="center"/>
    </xf>
    <xf numFmtId="168" fontId="1" fillId="0" borderId="1" xfId="10" applyNumberFormat="1" applyFill="1" applyBorder="1" applyAlignment="1">
      <alignment horizontal="center" vertical="center"/>
    </xf>
    <xf numFmtId="0" fontId="0" fillId="0" borderId="0" xfId="0"/>
    <xf numFmtId="49" fontId="1" fillId="4" borderId="0" xfId="9" applyNumberFormat="1" applyAlignment="1">
      <alignment vertical="center" wrapText="1"/>
    </xf>
    <xf numFmtId="0" fontId="0" fillId="0" borderId="0" xfId="0"/>
    <xf numFmtId="49" fontId="0" fillId="0" borderId="0" xfId="0" applyNumberFormat="1" applyAlignment="1">
      <alignment vertical="center" wrapText="1"/>
    </xf>
  </cellXfs>
  <cellStyles count="19">
    <cellStyle name="AltRow" xfId="11" xr:uid="{00000000-0005-0000-0000-00000B000000}"/>
    <cellStyle name="Body" xfId="6" xr:uid="{00000000-0005-0000-0000-000006000000}"/>
    <cellStyle name="Comma" xfId="4" xr:uid="{00000000-0005-0000-0000-000004000000}"/>
    <cellStyle name="Comma [0]" xfId="5" xr:uid="{00000000-0005-0000-0000-000005000000}"/>
    <cellStyle name="Comma [0] 2" xfId="18" xr:uid="{65E92B94-4887-4243-98AD-42F668FBD9C0}"/>
    <cellStyle name="Comma 2" xfId="17" xr:uid="{EFD37D21-4D33-4C94-B0E5-7D5418DF04E7}"/>
    <cellStyle name="Currency" xfId="2" xr:uid="{00000000-0005-0000-0000-000002000000}"/>
    <cellStyle name="Currency [0]" xfId="3" xr:uid="{00000000-0005-0000-0000-000003000000}"/>
    <cellStyle name="Currency [0] 2" xfId="16" xr:uid="{7EC7EF87-3D03-4DB9-AAB6-8CBC8D8C6A94}"/>
    <cellStyle name="Currency 2" xfId="15" xr:uid="{1D747AFA-6B71-4722-8DA8-E52C9511766F}"/>
    <cellStyle name="Heading" xfId="13" xr:uid="{00000000-0005-0000-0000-00000D000000}"/>
    <cellStyle name="Normal" xfId="0" builtinId="0"/>
    <cellStyle name="PageFooter" xfId="12" xr:uid="{00000000-0005-0000-0000-00000C000000}"/>
    <cellStyle name="PageHeader" xfId="7" xr:uid="{00000000-0005-0000-0000-000007000000}"/>
    <cellStyle name="Percent" xfId="1" xr:uid="{00000000-0005-0000-0000-000001000000}"/>
    <cellStyle name="Row" xfId="10" xr:uid="{00000000-0005-0000-0000-00000A000000}"/>
    <cellStyle name="TableFooter" xfId="14" xr:uid="{00000000-0005-0000-0000-00000E000000}"/>
    <cellStyle name="TableHeader" xfId="9" xr:uid="{00000000-0005-0000-0000-000009000000}"/>
    <cellStyle name="TableSubHeader" xfId="8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AAAAAA"/>
      <rgbColor rgb="00FFFFFF"/>
      <rgbColor rgb="00EEEEEE"/>
      <rgbColor rgb="00FFFFFF"/>
      <rgbColor rgb="00CCCCCC"/>
      <rgbColor rgb="00EEEEEE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DD5C7-958F-4DD2-8B8D-449115369E4B}">
  <dimension ref="A1:D34"/>
  <sheetViews>
    <sheetView workbookViewId="0">
      <selection activeCell="D2" sqref="D2"/>
    </sheetView>
  </sheetViews>
  <sheetFormatPr baseColWidth="10" defaultRowHeight="12.75" x14ac:dyDescent="0.2"/>
  <cols>
    <col min="1" max="1" width="22.140625" bestFit="1" customWidth="1"/>
  </cols>
  <sheetData>
    <row r="1" spans="1:4" x14ac:dyDescent="0.2">
      <c r="B1" s="11" t="s">
        <v>66</v>
      </c>
      <c r="C1" s="11" t="s">
        <v>67</v>
      </c>
      <c r="D1" s="11" t="s">
        <v>68</v>
      </c>
    </row>
    <row r="2" spans="1:4" x14ac:dyDescent="0.2">
      <c r="A2" t="s">
        <v>34</v>
      </c>
      <c r="B2">
        <v>45</v>
      </c>
      <c r="C2">
        <v>45</v>
      </c>
      <c r="D2">
        <f>C2*100/B2</f>
        <v>100</v>
      </c>
    </row>
    <row r="3" spans="1:4" x14ac:dyDescent="0.2">
      <c r="A3" t="s">
        <v>35</v>
      </c>
      <c r="B3">
        <v>11</v>
      </c>
      <c r="C3">
        <v>10</v>
      </c>
      <c r="D3" s="14">
        <f t="shared" ref="D3:D34" si="0">C3*100/B3</f>
        <v>90.909090909090907</v>
      </c>
    </row>
    <row r="4" spans="1:4" x14ac:dyDescent="0.2">
      <c r="A4" t="s">
        <v>36</v>
      </c>
      <c r="B4">
        <v>50</v>
      </c>
      <c r="C4">
        <v>38</v>
      </c>
      <c r="D4">
        <f t="shared" si="0"/>
        <v>76</v>
      </c>
    </row>
    <row r="5" spans="1:4" x14ac:dyDescent="0.2">
      <c r="A5" t="s">
        <v>37</v>
      </c>
      <c r="B5">
        <v>80</v>
      </c>
      <c r="C5">
        <v>56</v>
      </c>
      <c r="D5">
        <f t="shared" si="0"/>
        <v>70</v>
      </c>
    </row>
    <row r="6" spans="1:4" x14ac:dyDescent="0.2">
      <c r="A6" t="s">
        <v>62</v>
      </c>
      <c r="B6">
        <v>7</v>
      </c>
      <c r="C6">
        <v>4</v>
      </c>
      <c r="D6" s="14">
        <f t="shared" si="0"/>
        <v>57.142857142857146</v>
      </c>
    </row>
    <row r="7" spans="1:4" x14ac:dyDescent="0.2">
      <c r="A7" t="s">
        <v>63</v>
      </c>
      <c r="B7">
        <v>6</v>
      </c>
      <c r="C7">
        <v>5</v>
      </c>
      <c r="D7" s="14">
        <f t="shared" si="0"/>
        <v>83.333333333333329</v>
      </c>
    </row>
    <row r="8" spans="1:4" x14ac:dyDescent="0.2">
      <c r="A8" t="s">
        <v>38</v>
      </c>
      <c r="B8">
        <v>58</v>
      </c>
      <c r="C8">
        <v>34</v>
      </c>
      <c r="D8" s="14">
        <f t="shared" si="0"/>
        <v>58.620689655172413</v>
      </c>
    </row>
    <row r="9" spans="1:4" x14ac:dyDescent="0.2">
      <c r="A9" t="s">
        <v>39</v>
      </c>
      <c r="B9">
        <v>33</v>
      </c>
      <c r="C9">
        <v>20</v>
      </c>
      <c r="D9" s="14">
        <f t="shared" si="0"/>
        <v>60.606060606060609</v>
      </c>
    </row>
    <row r="10" spans="1:4" x14ac:dyDescent="0.2">
      <c r="A10" t="s">
        <v>40</v>
      </c>
      <c r="B10">
        <v>40</v>
      </c>
      <c r="C10">
        <v>21</v>
      </c>
      <c r="D10" s="14">
        <f t="shared" si="0"/>
        <v>52.5</v>
      </c>
    </row>
    <row r="11" spans="1:4" x14ac:dyDescent="0.2">
      <c r="A11" t="s">
        <v>41</v>
      </c>
      <c r="B11">
        <v>53</v>
      </c>
      <c r="C11">
        <v>42</v>
      </c>
      <c r="D11" s="14">
        <f t="shared" si="0"/>
        <v>79.245283018867923</v>
      </c>
    </row>
    <row r="12" spans="1:4" x14ac:dyDescent="0.2">
      <c r="A12" t="s">
        <v>42</v>
      </c>
      <c r="B12">
        <v>75</v>
      </c>
      <c r="C12">
        <v>65</v>
      </c>
      <c r="D12" s="14">
        <f t="shared" si="0"/>
        <v>86.666666666666671</v>
      </c>
    </row>
    <row r="13" spans="1:4" x14ac:dyDescent="0.2">
      <c r="A13" t="s">
        <v>43</v>
      </c>
      <c r="B13">
        <v>62</v>
      </c>
      <c r="C13">
        <v>53</v>
      </c>
      <c r="D13" s="14">
        <f t="shared" si="0"/>
        <v>85.483870967741936</v>
      </c>
    </row>
    <row r="14" spans="1:4" x14ac:dyDescent="0.2">
      <c r="A14" t="s">
        <v>44</v>
      </c>
      <c r="B14">
        <v>39</v>
      </c>
      <c r="C14">
        <v>38</v>
      </c>
      <c r="D14" s="14">
        <f t="shared" si="0"/>
        <v>97.435897435897431</v>
      </c>
    </row>
    <row r="15" spans="1:4" x14ac:dyDescent="0.2">
      <c r="A15" t="s">
        <v>45</v>
      </c>
      <c r="B15">
        <v>30</v>
      </c>
      <c r="C15">
        <v>18</v>
      </c>
      <c r="D15" s="14">
        <f t="shared" si="0"/>
        <v>60</v>
      </c>
    </row>
    <row r="16" spans="1:4" x14ac:dyDescent="0.2">
      <c r="A16" t="s">
        <v>46</v>
      </c>
      <c r="B16">
        <v>36</v>
      </c>
      <c r="C16">
        <v>27</v>
      </c>
      <c r="D16" s="14">
        <f t="shared" si="0"/>
        <v>75</v>
      </c>
    </row>
    <row r="17" spans="1:4" x14ac:dyDescent="0.2">
      <c r="A17" t="s">
        <v>47</v>
      </c>
      <c r="B17">
        <v>32</v>
      </c>
      <c r="C17">
        <v>29</v>
      </c>
      <c r="D17" s="14">
        <f t="shared" si="0"/>
        <v>90.625</v>
      </c>
    </row>
    <row r="18" spans="1:4" x14ac:dyDescent="0.2">
      <c r="A18" t="s">
        <v>48</v>
      </c>
      <c r="B18">
        <v>58</v>
      </c>
      <c r="C18">
        <v>54</v>
      </c>
      <c r="D18" s="14">
        <f t="shared" si="0"/>
        <v>93.103448275862064</v>
      </c>
    </row>
    <row r="19" spans="1:4" s="19" customFormat="1" x14ac:dyDescent="0.2">
      <c r="A19" s="19" t="s">
        <v>69</v>
      </c>
      <c r="B19" s="19">
        <v>13</v>
      </c>
      <c r="C19" s="19">
        <v>6</v>
      </c>
      <c r="D19" s="14">
        <f t="shared" si="0"/>
        <v>46.153846153846153</v>
      </c>
    </row>
    <row r="20" spans="1:4" x14ac:dyDescent="0.2">
      <c r="A20" t="s">
        <v>49</v>
      </c>
      <c r="B20">
        <v>71</v>
      </c>
      <c r="C20">
        <v>29</v>
      </c>
      <c r="D20" s="14">
        <f t="shared" si="0"/>
        <v>40.845070422535208</v>
      </c>
    </row>
    <row r="21" spans="1:4" x14ac:dyDescent="0.2">
      <c r="A21" t="s">
        <v>50</v>
      </c>
      <c r="B21">
        <v>50</v>
      </c>
      <c r="C21">
        <v>40</v>
      </c>
      <c r="D21" s="14">
        <f t="shared" si="0"/>
        <v>80</v>
      </c>
    </row>
    <row r="22" spans="1:4" x14ac:dyDescent="0.2">
      <c r="A22" t="s">
        <v>64</v>
      </c>
      <c r="B22">
        <v>6</v>
      </c>
      <c r="C22">
        <v>6</v>
      </c>
      <c r="D22" s="14">
        <f t="shared" si="0"/>
        <v>100</v>
      </c>
    </row>
    <row r="23" spans="1:4" x14ac:dyDescent="0.2">
      <c r="A23" t="s">
        <v>51</v>
      </c>
      <c r="B23">
        <v>49</v>
      </c>
      <c r="C23">
        <v>39</v>
      </c>
      <c r="D23" s="14">
        <f t="shared" si="0"/>
        <v>79.591836734693871</v>
      </c>
    </row>
    <row r="24" spans="1:4" x14ac:dyDescent="0.2">
      <c r="A24" t="s">
        <v>52</v>
      </c>
      <c r="B24">
        <v>23</v>
      </c>
      <c r="C24">
        <v>12</v>
      </c>
      <c r="D24" s="14">
        <f t="shared" si="0"/>
        <v>52.173913043478258</v>
      </c>
    </row>
    <row r="25" spans="1:4" x14ac:dyDescent="0.2">
      <c r="A25" t="s">
        <v>53</v>
      </c>
      <c r="B25">
        <v>39</v>
      </c>
      <c r="C25">
        <v>35</v>
      </c>
      <c r="D25" s="14">
        <f t="shared" si="0"/>
        <v>89.743589743589737</v>
      </c>
    </row>
    <row r="26" spans="1:4" x14ac:dyDescent="0.2">
      <c r="A26" t="s">
        <v>54</v>
      </c>
      <c r="B26">
        <v>41</v>
      </c>
      <c r="C26">
        <v>35</v>
      </c>
      <c r="D26" s="14">
        <v>95</v>
      </c>
    </row>
    <row r="27" spans="1:4" x14ac:dyDescent="0.2">
      <c r="A27" t="s">
        <v>55</v>
      </c>
      <c r="B27">
        <v>31</v>
      </c>
      <c r="C27">
        <v>17</v>
      </c>
      <c r="D27" s="14">
        <f t="shared" si="0"/>
        <v>54.838709677419352</v>
      </c>
    </row>
    <row r="28" spans="1:4" x14ac:dyDescent="0.2">
      <c r="A28" t="s">
        <v>56</v>
      </c>
      <c r="B28">
        <v>56</v>
      </c>
      <c r="C28">
        <v>43</v>
      </c>
      <c r="D28" s="14">
        <f t="shared" si="0"/>
        <v>76.785714285714292</v>
      </c>
    </row>
    <row r="29" spans="1:4" x14ac:dyDescent="0.2">
      <c r="A29" t="s">
        <v>57</v>
      </c>
      <c r="B29">
        <v>42</v>
      </c>
      <c r="C29">
        <v>37</v>
      </c>
      <c r="D29" s="14">
        <f t="shared" si="0"/>
        <v>88.095238095238102</v>
      </c>
    </row>
    <row r="30" spans="1:4" x14ac:dyDescent="0.2">
      <c r="A30" t="s">
        <v>58</v>
      </c>
      <c r="B30">
        <v>21</v>
      </c>
      <c r="C30">
        <v>16</v>
      </c>
      <c r="D30" s="14">
        <f t="shared" si="0"/>
        <v>76.19047619047619</v>
      </c>
    </row>
    <row r="31" spans="1:4" x14ac:dyDescent="0.2">
      <c r="A31" t="s">
        <v>59</v>
      </c>
      <c r="B31">
        <v>79</v>
      </c>
      <c r="C31">
        <v>52</v>
      </c>
      <c r="D31" s="14">
        <f t="shared" si="0"/>
        <v>65.822784810126578</v>
      </c>
    </row>
    <row r="32" spans="1:4" x14ac:dyDescent="0.2">
      <c r="A32" t="s">
        <v>60</v>
      </c>
      <c r="B32">
        <v>69</v>
      </c>
      <c r="C32">
        <v>55</v>
      </c>
      <c r="D32" s="14">
        <f t="shared" si="0"/>
        <v>79.710144927536234</v>
      </c>
    </row>
    <row r="33" spans="1:4" ht="13.5" thickBot="1" x14ac:dyDescent="0.25">
      <c r="A33" t="s">
        <v>65</v>
      </c>
      <c r="B33">
        <v>29</v>
      </c>
      <c r="C33">
        <v>23</v>
      </c>
      <c r="D33" s="14">
        <f t="shared" si="0"/>
        <v>79.310344827586206</v>
      </c>
    </row>
    <row r="34" spans="1:4" ht="13.5" thickBot="1" x14ac:dyDescent="0.25">
      <c r="A34" s="12" t="s">
        <v>61</v>
      </c>
      <c r="B34" s="13">
        <f>SUM(B2:B33)</f>
        <v>1334</v>
      </c>
      <c r="C34" s="13">
        <f>SUM(C2:C33)</f>
        <v>1004</v>
      </c>
      <c r="D34" s="14">
        <f t="shared" si="0"/>
        <v>75.262368815592197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6"/>
  <sheetViews>
    <sheetView workbookViewId="0">
      <selection activeCell="J22" sqref="J22"/>
    </sheetView>
  </sheetViews>
  <sheetFormatPr baseColWidth="10" defaultColWidth="9.140625" defaultRowHeight="12.75" x14ac:dyDescent="0.2"/>
  <cols>
    <col min="1" max="1" width="96.7109375" customWidth="1"/>
    <col min="2" max="3" width="11.7109375" customWidth="1"/>
    <col min="4" max="4" width="20" customWidth="1"/>
    <col min="5" max="20" width="11.7109375" customWidth="1"/>
  </cols>
  <sheetData>
    <row r="2" spans="1:8" x14ac:dyDescent="0.2">
      <c r="A2" s="1" t="s">
        <v>0</v>
      </c>
      <c r="B2" s="2" t="s">
        <v>1</v>
      </c>
      <c r="C2" s="2" t="s">
        <v>2</v>
      </c>
      <c r="D2" s="2" t="s">
        <v>3</v>
      </c>
    </row>
    <row r="3" spans="1:8" x14ac:dyDescent="0.2">
      <c r="A3" s="3" t="s">
        <v>4</v>
      </c>
      <c r="B3" s="4" t="s">
        <v>5</v>
      </c>
      <c r="C3" s="4" t="s">
        <v>6</v>
      </c>
      <c r="D3" s="4" t="s">
        <v>7</v>
      </c>
    </row>
    <row r="5" spans="1:8" x14ac:dyDescent="0.2">
      <c r="A5" s="20" t="s">
        <v>8</v>
      </c>
      <c r="B5" s="21"/>
      <c r="C5" s="21"/>
      <c r="D5" s="21"/>
      <c r="E5" s="21"/>
      <c r="F5" s="21"/>
      <c r="G5" s="21"/>
    </row>
    <row r="6" spans="1:8" x14ac:dyDescent="0.2">
      <c r="A6" s="22" t="s">
        <v>9</v>
      </c>
      <c r="B6" s="21"/>
      <c r="C6" s="21"/>
      <c r="D6" s="21"/>
      <c r="E6" s="21"/>
      <c r="F6" s="21"/>
      <c r="G6" s="21"/>
    </row>
    <row r="7" spans="1:8" x14ac:dyDescent="0.2">
      <c r="A7" s="22" t="s">
        <v>10</v>
      </c>
      <c r="B7" s="21"/>
      <c r="C7" s="21"/>
      <c r="D7" s="21"/>
      <c r="E7" s="21"/>
      <c r="F7" s="21"/>
      <c r="G7" s="21"/>
      <c r="H7" s="21"/>
    </row>
    <row r="9" spans="1:8" x14ac:dyDescent="0.2">
      <c r="A9" s="5" t="s">
        <v>6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6" t="s">
        <v>16</v>
      </c>
      <c r="H9" s="2" t="s">
        <v>17</v>
      </c>
    </row>
    <row r="10" spans="1:8" x14ac:dyDescent="0.2">
      <c r="A10" s="7" t="s">
        <v>18</v>
      </c>
      <c r="B10" s="8">
        <v>665</v>
      </c>
      <c r="C10" s="8">
        <v>260</v>
      </c>
      <c r="D10" s="8">
        <v>27</v>
      </c>
      <c r="E10" s="8">
        <v>36</v>
      </c>
      <c r="F10" s="8">
        <v>3</v>
      </c>
      <c r="G10" s="8">
        <v>3</v>
      </c>
      <c r="H10" s="9">
        <v>4.5999999999999996</v>
      </c>
    </row>
    <row r="11" spans="1:8" x14ac:dyDescent="0.2">
      <c r="A11" s="7" t="s">
        <v>19</v>
      </c>
      <c r="B11" s="8">
        <v>578</v>
      </c>
      <c r="C11" s="8">
        <v>266</v>
      </c>
      <c r="D11" s="8">
        <v>54</v>
      </c>
      <c r="E11" s="8">
        <v>48</v>
      </c>
      <c r="F11" s="8">
        <v>10</v>
      </c>
      <c r="G11" s="8">
        <v>40</v>
      </c>
      <c r="H11" s="9">
        <v>4.4000000000000004</v>
      </c>
    </row>
    <row r="12" spans="1:8" x14ac:dyDescent="0.2">
      <c r="A12" s="7" t="s">
        <v>20</v>
      </c>
      <c r="B12" s="8">
        <v>598</v>
      </c>
      <c r="C12" s="8">
        <v>271</v>
      </c>
      <c r="D12" s="8">
        <v>58</v>
      </c>
      <c r="E12" s="8">
        <v>23</v>
      </c>
      <c r="F12" s="8">
        <v>9</v>
      </c>
      <c r="G12" s="8">
        <v>33</v>
      </c>
      <c r="H12" s="9">
        <v>4.5</v>
      </c>
    </row>
    <row r="13" spans="1:8" x14ac:dyDescent="0.2">
      <c r="A13" s="7" t="s">
        <v>21</v>
      </c>
      <c r="B13" s="8">
        <v>422</v>
      </c>
      <c r="C13" s="8">
        <v>338</v>
      </c>
      <c r="D13" s="8">
        <v>88</v>
      </c>
      <c r="E13" s="8">
        <v>109</v>
      </c>
      <c r="F13" s="8">
        <v>23</v>
      </c>
      <c r="G13" s="8">
        <v>15</v>
      </c>
      <c r="H13" s="10">
        <v>4</v>
      </c>
    </row>
    <row r="14" spans="1:8" x14ac:dyDescent="0.2">
      <c r="A14" s="7" t="s">
        <v>22</v>
      </c>
      <c r="B14" s="8">
        <v>535</v>
      </c>
      <c r="C14" s="8">
        <v>241</v>
      </c>
      <c r="D14" s="8">
        <v>69</v>
      </c>
      <c r="E14" s="8">
        <v>40</v>
      </c>
      <c r="F14" s="8">
        <v>22</v>
      </c>
      <c r="G14" s="8">
        <v>87</v>
      </c>
      <c r="H14" s="9">
        <v>4.4000000000000004</v>
      </c>
    </row>
    <row r="15" spans="1:8" x14ac:dyDescent="0.2">
      <c r="H15" s="15">
        <f>AVERAGE(H10:H14)</f>
        <v>4.38</v>
      </c>
    </row>
    <row r="16" spans="1:8" x14ac:dyDescent="0.2">
      <c r="A16" s="22" t="s">
        <v>23</v>
      </c>
      <c r="B16" s="21"/>
      <c r="C16" s="21"/>
      <c r="D16" s="21"/>
      <c r="E16" s="21"/>
      <c r="F16" s="21"/>
      <c r="G16" s="21"/>
      <c r="H16" s="21"/>
    </row>
    <row r="18" spans="1:9" x14ac:dyDescent="0.2">
      <c r="A18" s="5" t="s">
        <v>6</v>
      </c>
      <c r="B18" s="2" t="s">
        <v>11</v>
      </c>
      <c r="C18" s="2" t="s">
        <v>12</v>
      </c>
      <c r="D18" s="2" t="s">
        <v>13</v>
      </c>
      <c r="E18" s="2" t="s">
        <v>14</v>
      </c>
      <c r="F18" s="2" t="s">
        <v>15</v>
      </c>
      <c r="G18" s="6" t="s">
        <v>16</v>
      </c>
      <c r="H18" s="2" t="s">
        <v>17</v>
      </c>
    </row>
    <row r="19" spans="1:9" x14ac:dyDescent="0.2">
      <c r="A19" s="7" t="s">
        <v>24</v>
      </c>
      <c r="B19" s="8">
        <v>591</v>
      </c>
      <c r="C19" s="8">
        <v>193</v>
      </c>
      <c r="D19" s="8">
        <v>100</v>
      </c>
      <c r="E19" s="8">
        <v>36</v>
      </c>
      <c r="F19" s="8">
        <v>10</v>
      </c>
      <c r="G19" s="8">
        <v>9</v>
      </c>
      <c r="H19" s="9">
        <v>4.4000000000000004</v>
      </c>
    </row>
    <row r="20" spans="1:9" x14ac:dyDescent="0.2">
      <c r="A20" s="7" t="s">
        <v>25</v>
      </c>
      <c r="B20" s="8">
        <v>596</v>
      </c>
      <c r="C20" s="8">
        <v>231</v>
      </c>
      <c r="D20" s="8">
        <v>42</v>
      </c>
      <c r="E20" s="8">
        <v>49</v>
      </c>
      <c r="F20" s="8">
        <v>14</v>
      </c>
      <c r="G20" s="8">
        <v>7</v>
      </c>
      <c r="H20" s="9">
        <v>4.4000000000000004</v>
      </c>
    </row>
    <row r="21" spans="1:9" x14ac:dyDescent="0.2">
      <c r="A21" s="7" t="s">
        <v>26</v>
      </c>
      <c r="B21" s="8">
        <v>557</v>
      </c>
      <c r="C21" s="8">
        <v>243</v>
      </c>
      <c r="D21" s="8">
        <v>52</v>
      </c>
      <c r="E21" s="8">
        <v>60</v>
      </c>
      <c r="F21" s="8">
        <v>20</v>
      </c>
      <c r="G21" s="8">
        <v>6</v>
      </c>
      <c r="H21" s="9">
        <v>4.3</v>
      </c>
    </row>
    <row r="22" spans="1:9" ht="25.5" x14ac:dyDescent="0.2">
      <c r="A22" s="7" t="s">
        <v>27</v>
      </c>
      <c r="B22" s="8">
        <v>753</v>
      </c>
      <c r="C22" s="8">
        <v>97</v>
      </c>
      <c r="D22" s="8">
        <v>56</v>
      </c>
      <c r="E22" s="8">
        <v>7</v>
      </c>
      <c r="F22" s="8">
        <v>5</v>
      </c>
      <c r="G22" s="8">
        <v>19</v>
      </c>
      <c r="H22" s="9">
        <v>4.7</v>
      </c>
      <c r="I22" s="15">
        <f>AVERAGE(H19:H22)</f>
        <v>4.45</v>
      </c>
    </row>
    <row r="23" spans="1:9" x14ac:dyDescent="0.2">
      <c r="A23" s="7" t="s">
        <v>28</v>
      </c>
      <c r="B23" s="8">
        <v>92</v>
      </c>
      <c r="C23" s="8">
        <v>57</v>
      </c>
      <c r="D23" s="8">
        <v>195</v>
      </c>
      <c r="E23" s="8">
        <v>38</v>
      </c>
      <c r="F23" s="8">
        <v>103</v>
      </c>
      <c r="G23" s="8">
        <v>425</v>
      </c>
      <c r="H23" s="17">
        <v>3</v>
      </c>
    </row>
    <row r="24" spans="1:9" x14ac:dyDescent="0.2">
      <c r="A24" s="7" t="s">
        <v>29</v>
      </c>
      <c r="B24" s="8">
        <v>192</v>
      </c>
      <c r="C24" s="8">
        <v>179</v>
      </c>
      <c r="D24" s="8">
        <v>152</v>
      </c>
      <c r="E24" s="8">
        <v>82</v>
      </c>
      <c r="F24" s="8">
        <v>98</v>
      </c>
      <c r="G24" s="8">
        <v>218</v>
      </c>
      <c r="H24" s="18">
        <v>3.4</v>
      </c>
    </row>
    <row r="25" spans="1:9" x14ac:dyDescent="0.2">
      <c r="A25" s="7" t="s">
        <v>30</v>
      </c>
      <c r="B25" s="8">
        <v>224</v>
      </c>
      <c r="C25" s="8">
        <v>198</v>
      </c>
      <c r="D25" s="8">
        <v>150</v>
      </c>
      <c r="E25" s="8">
        <v>68</v>
      </c>
      <c r="F25" s="8">
        <v>37</v>
      </c>
      <c r="G25" s="8">
        <v>245</v>
      </c>
      <c r="H25" s="18">
        <v>3.7</v>
      </c>
    </row>
    <row r="26" spans="1:9" x14ac:dyDescent="0.2">
      <c r="A26" s="7" t="s">
        <v>31</v>
      </c>
      <c r="B26" s="8">
        <v>215</v>
      </c>
      <c r="C26" s="8">
        <v>173</v>
      </c>
      <c r="D26" s="8">
        <v>162</v>
      </c>
      <c r="E26" s="8">
        <v>102</v>
      </c>
      <c r="F26" s="8">
        <v>174</v>
      </c>
      <c r="G26" s="8">
        <v>99</v>
      </c>
      <c r="H26" s="18">
        <v>3.2</v>
      </c>
    </row>
  </sheetData>
  <mergeCells count="4">
    <mergeCell ref="A5:G5"/>
    <mergeCell ref="A6:G6"/>
    <mergeCell ref="A7:H7"/>
    <mergeCell ref="A16:H16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I26"/>
  <sheetViews>
    <sheetView tabSelected="1" workbookViewId="0">
      <selection activeCell="A41" sqref="A41"/>
    </sheetView>
  </sheetViews>
  <sheetFormatPr baseColWidth="10" defaultColWidth="9.140625" defaultRowHeight="12.75" x14ac:dyDescent="0.2"/>
  <cols>
    <col min="1" max="1" width="96.7109375" customWidth="1"/>
    <col min="2" max="3" width="11.7109375" customWidth="1"/>
    <col min="4" max="4" width="20" customWidth="1"/>
    <col min="5" max="20" width="11.7109375" customWidth="1"/>
  </cols>
  <sheetData>
    <row r="2" spans="1:8" x14ac:dyDescent="0.2">
      <c r="A2" s="1" t="s">
        <v>0</v>
      </c>
      <c r="B2" s="2" t="s">
        <v>1</v>
      </c>
      <c r="C2" s="2" t="s">
        <v>2</v>
      </c>
      <c r="D2" s="2" t="s">
        <v>3</v>
      </c>
    </row>
    <row r="3" spans="1:8" x14ac:dyDescent="0.2">
      <c r="A3" s="3" t="s">
        <v>33</v>
      </c>
      <c r="B3" s="4" t="s">
        <v>5</v>
      </c>
      <c r="C3" s="4" t="s">
        <v>6</v>
      </c>
      <c r="D3" s="4" t="s">
        <v>7</v>
      </c>
    </row>
    <row r="5" spans="1:8" x14ac:dyDescent="0.2">
      <c r="A5" s="20" t="s">
        <v>8</v>
      </c>
      <c r="B5" s="21"/>
      <c r="C5" s="21"/>
      <c r="D5" s="21"/>
      <c r="E5" s="21"/>
      <c r="F5" s="21"/>
      <c r="G5" s="21"/>
    </row>
    <row r="6" spans="1:8" x14ac:dyDescent="0.2">
      <c r="A6" s="22" t="s">
        <v>9</v>
      </c>
      <c r="B6" s="21"/>
      <c r="C6" s="21"/>
      <c r="D6" s="21"/>
      <c r="E6" s="21"/>
      <c r="F6" s="21"/>
      <c r="G6" s="21"/>
    </row>
    <row r="7" spans="1:8" x14ac:dyDescent="0.2">
      <c r="A7" s="22" t="s">
        <v>10</v>
      </c>
      <c r="B7" s="21"/>
      <c r="C7" s="21"/>
      <c r="D7" s="21"/>
      <c r="E7" s="21"/>
      <c r="F7" s="21"/>
      <c r="G7" s="21"/>
      <c r="H7" s="21"/>
    </row>
    <row r="9" spans="1:8" x14ac:dyDescent="0.2">
      <c r="A9" s="5" t="s">
        <v>6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6" t="s">
        <v>16</v>
      </c>
      <c r="H9" s="2" t="s">
        <v>17</v>
      </c>
    </row>
    <row r="10" spans="1:8" x14ac:dyDescent="0.2">
      <c r="A10" s="7" t="s">
        <v>18</v>
      </c>
      <c r="B10" s="8">
        <v>15</v>
      </c>
      <c r="C10" s="8">
        <v>14</v>
      </c>
      <c r="D10" s="4" t="s">
        <v>32</v>
      </c>
      <c r="E10" s="4" t="s">
        <v>32</v>
      </c>
      <c r="F10" s="8">
        <v>0</v>
      </c>
      <c r="G10" s="8">
        <v>0</v>
      </c>
      <c r="H10" s="9">
        <v>4.2</v>
      </c>
    </row>
    <row r="11" spans="1:8" x14ac:dyDescent="0.2">
      <c r="A11" s="7" t="s">
        <v>19</v>
      </c>
      <c r="B11" s="8">
        <v>15</v>
      </c>
      <c r="C11" s="8">
        <v>11</v>
      </c>
      <c r="D11" s="8">
        <v>5</v>
      </c>
      <c r="E11" s="4" t="s">
        <v>32</v>
      </c>
      <c r="F11" s="8">
        <v>0</v>
      </c>
      <c r="G11" s="4" t="s">
        <v>32</v>
      </c>
      <c r="H11" s="9">
        <v>4.2</v>
      </c>
    </row>
    <row r="12" spans="1:8" x14ac:dyDescent="0.2">
      <c r="A12" s="7" t="s">
        <v>20</v>
      </c>
      <c r="B12" s="8">
        <v>16</v>
      </c>
      <c r="C12" s="8">
        <v>15</v>
      </c>
      <c r="D12" s="4" t="s">
        <v>32</v>
      </c>
      <c r="E12" s="4" t="s">
        <v>32</v>
      </c>
      <c r="F12" s="8">
        <v>0</v>
      </c>
      <c r="G12" s="8">
        <v>0</v>
      </c>
      <c r="H12" s="9">
        <v>4.3</v>
      </c>
    </row>
    <row r="13" spans="1:8" x14ac:dyDescent="0.2">
      <c r="A13" s="7" t="s">
        <v>21</v>
      </c>
      <c r="B13" s="8">
        <v>13</v>
      </c>
      <c r="C13" s="8">
        <v>9</v>
      </c>
      <c r="D13" s="8">
        <v>7</v>
      </c>
      <c r="E13" s="8">
        <v>3</v>
      </c>
      <c r="F13" s="4" t="s">
        <v>32</v>
      </c>
      <c r="G13" s="4" t="s">
        <v>32</v>
      </c>
      <c r="H13" s="9">
        <v>3.8</v>
      </c>
    </row>
    <row r="14" spans="1:8" x14ac:dyDescent="0.2">
      <c r="A14" s="7" t="s">
        <v>22</v>
      </c>
      <c r="B14" s="8">
        <v>16</v>
      </c>
      <c r="C14" s="8">
        <v>8</v>
      </c>
      <c r="D14" s="8">
        <v>4</v>
      </c>
      <c r="E14" s="8">
        <v>0</v>
      </c>
      <c r="F14" s="8">
        <v>3</v>
      </c>
      <c r="G14" s="8">
        <v>4</v>
      </c>
      <c r="H14" s="9">
        <v>4.0999999999999996</v>
      </c>
    </row>
    <row r="15" spans="1:8" x14ac:dyDescent="0.2">
      <c r="H15" s="16">
        <f>AVERAGE(H10:H14)</f>
        <v>4.12</v>
      </c>
    </row>
    <row r="16" spans="1:8" x14ac:dyDescent="0.2">
      <c r="A16" s="22" t="s">
        <v>23</v>
      </c>
      <c r="B16" s="21"/>
      <c r="C16" s="21"/>
      <c r="D16" s="21"/>
      <c r="E16" s="21"/>
      <c r="F16" s="21"/>
      <c r="G16" s="21"/>
      <c r="H16" s="21"/>
    </row>
    <row r="18" spans="1:9" x14ac:dyDescent="0.2">
      <c r="A18" s="5" t="s">
        <v>6</v>
      </c>
      <c r="B18" s="2" t="s">
        <v>11</v>
      </c>
      <c r="C18" s="2" t="s">
        <v>12</v>
      </c>
      <c r="D18" s="2" t="s">
        <v>13</v>
      </c>
      <c r="E18" s="2" t="s">
        <v>14</v>
      </c>
      <c r="F18" s="2" t="s">
        <v>15</v>
      </c>
      <c r="G18" s="6" t="s">
        <v>16</v>
      </c>
      <c r="H18" s="2" t="s">
        <v>17</v>
      </c>
    </row>
    <row r="19" spans="1:9" x14ac:dyDescent="0.2">
      <c r="A19" s="7" t="s">
        <v>24</v>
      </c>
      <c r="B19" s="8">
        <v>16</v>
      </c>
      <c r="C19" s="8">
        <v>9</v>
      </c>
      <c r="D19" s="8">
        <v>7</v>
      </c>
      <c r="E19" s="4" t="s">
        <v>32</v>
      </c>
      <c r="F19" s="8">
        <v>0</v>
      </c>
      <c r="G19" s="4" t="s">
        <v>32</v>
      </c>
      <c r="H19" s="9">
        <v>4.0999999999999996</v>
      </c>
    </row>
    <row r="20" spans="1:9" x14ac:dyDescent="0.2">
      <c r="A20" s="7" t="s">
        <v>25</v>
      </c>
      <c r="B20" s="8">
        <v>18</v>
      </c>
      <c r="C20" s="8">
        <v>12</v>
      </c>
      <c r="D20" s="4" t="s">
        <v>32</v>
      </c>
      <c r="E20" s="4" t="s">
        <v>32</v>
      </c>
      <c r="F20" s="8">
        <v>0</v>
      </c>
      <c r="G20" s="4" t="s">
        <v>32</v>
      </c>
      <c r="H20" s="9">
        <v>4.4000000000000004</v>
      </c>
    </row>
    <row r="21" spans="1:9" x14ac:dyDescent="0.2">
      <c r="A21" s="7" t="s">
        <v>26</v>
      </c>
      <c r="B21" s="8">
        <v>15</v>
      </c>
      <c r="C21" s="8">
        <v>11</v>
      </c>
      <c r="D21" s="4" t="s">
        <v>32</v>
      </c>
      <c r="E21" s="8">
        <v>6</v>
      </c>
      <c r="F21" s="4" t="s">
        <v>32</v>
      </c>
      <c r="G21" s="8">
        <v>0</v>
      </c>
      <c r="H21" s="9">
        <v>3.9</v>
      </c>
    </row>
    <row r="22" spans="1:9" ht="25.5" x14ac:dyDescent="0.2">
      <c r="A22" s="7" t="s">
        <v>27</v>
      </c>
      <c r="B22" s="8">
        <v>24</v>
      </c>
      <c r="C22" s="8">
        <v>7</v>
      </c>
      <c r="D22" s="4" t="s">
        <v>32</v>
      </c>
      <c r="E22" s="4" t="s">
        <v>32</v>
      </c>
      <c r="F22" s="8">
        <v>0</v>
      </c>
      <c r="G22" s="4" t="s">
        <v>32</v>
      </c>
      <c r="H22" s="9">
        <v>4.5999999999999996</v>
      </c>
      <c r="I22" s="15">
        <f>AVERAGE(H19:H22)</f>
        <v>4.25</v>
      </c>
    </row>
    <row r="23" spans="1:9" x14ac:dyDescent="0.2">
      <c r="A23" s="7" t="s">
        <v>28</v>
      </c>
      <c r="B23" s="4" t="s">
        <v>32</v>
      </c>
      <c r="C23" s="8">
        <v>0</v>
      </c>
      <c r="D23" s="8">
        <v>5</v>
      </c>
      <c r="E23" s="4" t="s">
        <v>32</v>
      </c>
      <c r="F23" s="8">
        <v>9</v>
      </c>
      <c r="G23" s="8">
        <v>17</v>
      </c>
      <c r="H23" s="18">
        <v>1.9</v>
      </c>
    </row>
    <row r="24" spans="1:9" x14ac:dyDescent="0.2">
      <c r="A24" s="7" t="s">
        <v>29</v>
      </c>
      <c r="B24" s="4" t="s">
        <v>32</v>
      </c>
      <c r="C24" s="4" t="s">
        <v>32</v>
      </c>
      <c r="D24" s="8">
        <v>5</v>
      </c>
      <c r="E24" s="8">
        <v>4</v>
      </c>
      <c r="F24" s="8">
        <v>12</v>
      </c>
      <c r="G24" s="8">
        <v>10</v>
      </c>
      <c r="H24" s="17">
        <v>2</v>
      </c>
    </row>
    <row r="25" spans="1:9" x14ac:dyDescent="0.2">
      <c r="A25" s="7" t="s">
        <v>30</v>
      </c>
      <c r="B25" s="8">
        <v>5</v>
      </c>
      <c r="C25" s="8">
        <v>4</v>
      </c>
      <c r="D25" s="8">
        <v>7</v>
      </c>
      <c r="E25" s="4" t="s">
        <v>32</v>
      </c>
      <c r="F25" s="4" t="s">
        <v>32</v>
      </c>
      <c r="G25" s="8">
        <v>14</v>
      </c>
      <c r="H25" s="18">
        <v>3.4</v>
      </c>
    </row>
    <row r="26" spans="1:9" x14ac:dyDescent="0.2">
      <c r="A26" s="7" t="s">
        <v>31</v>
      </c>
      <c r="B26" s="8">
        <v>11</v>
      </c>
      <c r="C26" s="8">
        <v>5</v>
      </c>
      <c r="D26" s="4" t="s">
        <v>32</v>
      </c>
      <c r="E26" s="4" t="s">
        <v>32</v>
      </c>
      <c r="F26" s="8">
        <v>9</v>
      </c>
      <c r="G26" s="8">
        <v>5</v>
      </c>
      <c r="H26" s="18">
        <v>3.3</v>
      </c>
    </row>
  </sheetData>
  <mergeCells count="4">
    <mergeCell ref="A5:G5"/>
    <mergeCell ref="A6:G6"/>
    <mergeCell ref="A7:H7"/>
    <mergeCell ref="A16:H16"/>
  </mergeCell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Svarprosent</vt:lpstr>
      <vt:lpstr>Stavanger kommune (Vår 2021)1</vt:lpstr>
      <vt:lpstr>Sunde skole (Vår 2021)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Eirik Dalva Skaale</dc:creator>
  <cp:keywords/>
  <dc:description/>
  <cp:lastModifiedBy>Carl Gunnar Eide</cp:lastModifiedBy>
  <cp:lastPrinted>2021-03-30T10:17:44Z</cp:lastPrinted>
  <dcterms:created xsi:type="dcterms:W3CDTF">2021-03-29T08:52:31Z</dcterms:created>
  <dcterms:modified xsi:type="dcterms:W3CDTF">2021-04-28T08:04:31Z</dcterms:modified>
  <cp:category/>
</cp:coreProperties>
</file>